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0" yWindow="0" windowWidth="28800" windowHeight="12435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3" l="1"/>
  <c r="C61" i="3"/>
  <c r="B61" i="3"/>
  <c r="C55" i="3"/>
  <c r="B55" i="3"/>
  <c r="B64" i="3" s="1"/>
  <c r="C48" i="3"/>
  <c r="B48" i="3"/>
  <c r="C43" i="3"/>
  <c r="B43" i="3"/>
  <c r="C32" i="3"/>
  <c r="B32" i="3"/>
  <c r="C27" i="3"/>
  <c r="B27" i="3"/>
  <c r="C17" i="3"/>
  <c r="B17" i="3"/>
  <c r="B24" i="3" s="1"/>
  <c r="B66" i="3" s="1"/>
  <c r="C13" i="3"/>
  <c r="C24" i="3" s="1"/>
  <c r="C66" i="3" s="1"/>
  <c r="B13" i="3"/>
  <c r="C4" i="3"/>
  <c r="B4" i="3"/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<sst xmlns="http://schemas.openxmlformats.org/spreadsheetml/2006/main" count="56" uniqueCount="56">
  <si>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</si>
  <si>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</si>
  <si>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</si>
  <si>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</si>
  <si>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</si>
  <si>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</si>
  <si>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</si>
  <si>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</si>
  <si>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</si>
  <si>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</si>
  <si>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</si>
  <si>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</si>
  <si>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</si>
  <si>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</si>
  <si>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</si>
  <si>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</si>
  <si>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</si>
  <si>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</si>
  <si>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</si>
  <si>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</si>
  <si>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</si>
  <si>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</si>
  <si>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</si>
  <si>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</si>
  <si>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</si>
  <si>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</si>
  <si>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</si>
  <si>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</si>
  <si>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</si>
  <si>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</si>
  <si>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</si>
  <si>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</si>
  <si>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</si>
  <si>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</si>
  <si>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</si>
  <si>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</si>
  <si>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</si>
  <si>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</si>
  <si>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</si>
  <si>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</si>
  <si>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</si>
  <si>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</si>
  <si>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</si>
  <si>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</si>
  <si>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</si>
  <si>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</si>
  <si>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</si>
  <si>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</si>
  <si>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</si>
  <si>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</si>
  <si>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</si>
  <si>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</si>
  <si>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</si>
  <si>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</si>
  <si>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</si>
  <si>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TECNOLOGICO SUPERIOR DE SALVATIERRA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</si>
</sst>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2" fillId="0" borderId="4" xfId="2" applyNumberFormat="1" applyFont="1" applyFill="1" applyBorder="1" applyAlignment="1" applyProtection="1">
      <alignment horizontal="right" vertical="center"/>
      <protection locked="0"/>
    </xf>
    <xf numFmtId="3" fontId="3" fillId="0" borderId="4" xfId="8" applyNumberFormat="1" applyFont="1" applyBorder="1" applyAlignment="1" applyProtection="1">
      <alignment horizontal="right" vertical="center"/>
      <protection locked="0"/>
    </xf>
    <xf numFmtId="3" fontId="3" fillId="0" borderId="4" xfId="8" applyNumberFormat="1" applyFont="1" applyBorder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horizontal="right" vertical="center"/>
      <protection locked="0"/>
    </xf>
    <xf numFmtId="0" fontId="6" fillId="0" borderId="0" xfId="8" applyFont="1" applyAlignment="1" applyProtection="1">
      <alignment horizontal="left" vertical="center" inden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lef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showGridLines="0" tabSelected="1" topLeftCell="A43" zoomScaleNormal="100" workbookViewId="0">
      <selection activeCell="I76" sqref="I76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1" t="s">
        <v>55</v>
      </c>
      <c r="B1" s="12"/>
      <c r="C1" s="13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4">
        <f>SUM(B5:B11)</f>
        <v>1921494.32</v>
      </c>
      <c r="C4" s="14">
        <f>SUM(C5:C11)</f>
        <v>4588187.3499999996</v>
      </c>
    </row>
    <row r="5" spans="1:3" x14ac:dyDescent="0.2">
      <c r="A5" s="7" t="s">
        <v>3</v>
      </c>
      <c r="B5" s="15">
        <v>0</v>
      </c>
      <c r="C5" s="15">
        <v>0</v>
      </c>
    </row>
    <row r="6" spans="1:3" x14ac:dyDescent="0.2">
      <c r="A6" s="7" t="s">
        <v>4</v>
      </c>
      <c r="B6" s="15">
        <v>0</v>
      </c>
      <c r="C6" s="15">
        <v>0</v>
      </c>
    </row>
    <row r="7" spans="1:3" x14ac:dyDescent="0.2">
      <c r="A7" s="7" t="s">
        <v>5</v>
      </c>
      <c r="B7" s="15">
        <v>0</v>
      </c>
      <c r="C7" s="15">
        <v>0</v>
      </c>
    </row>
    <row r="8" spans="1:3" x14ac:dyDescent="0.2">
      <c r="A8" s="7" t="s">
        <v>6</v>
      </c>
      <c r="B8" s="15">
        <v>0</v>
      </c>
      <c r="C8" s="15">
        <v>0</v>
      </c>
    </row>
    <row r="9" spans="1:3" x14ac:dyDescent="0.2">
      <c r="A9" s="7" t="s">
        <v>7</v>
      </c>
      <c r="B9" s="15">
        <v>0</v>
      </c>
      <c r="C9" s="15">
        <v>0</v>
      </c>
    </row>
    <row r="10" spans="1:3" x14ac:dyDescent="0.2">
      <c r="A10" s="7" t="s">
        <v>8</v>
      </c>
      <c r="B10" s="15">
        <v>0</v>
      </c>
      <c r="C10" s="15">
        <v>0</v>
      </c>
    </row>
    <row r="11" spans="1:3" ht="11.25" customHeight="1" x14ac:dyDescent="0.2">
      <c r="A11" s="7" t="s">
        <v>9</v>
      </c>
      <c r="B11" s="15">
        <v>1921494.32</v>
      </c>
      <c r="C11" s="15">
        <v>4588187.3499999996</v>
      </c>
    </row>
    <row r="12" spans="1:3" ht="11.25" customHeight="1" x14ac:dyDescent="0.2">
      <c r="A12" s="7"/>
      <c r="B12" s="16"/>
      <c r="C12" s="16"/>
    </row>
    <row r="13" spans="1:3" ht="33.75" x14ac:dyDescent="0.2">
      <c r="A13" s="6" t="s">
        <v>10</v>
      </c>
      <c r="B13" s="14">
        <f>SUM(B14:B15)</f>
        <v>16510937.960000001</v>
      </c>
      <c r="C13" s="14">
        <f>SUM(C14:C15)</f>
        <v>49014803.920000002</v>
      </c>
    </row>
    <row r="14" spans="1:3" ht="22.5" x14ac:dyDescent="0.2">
      <c r="A14" s="7" t="s">
        <v>11</v>
      </c>
      <c r="B14" s="15">
        <v>6490286</v>
      </c>
      <c r="C14" s="15">
        <v>25608274.350000001</v>
      </c>
    </row>
    <row r="15" spans="1:3" ht="11.25" customHeight="1" x14ac:dyDescent="0.2">
      <c r="A15" s="7" t="s">
        <v>12</v>
      </c>
      <c r="B15" s="15">
        <v>10020651.960000001</v>
      </c>
      <c r="C15" s="15">
        <v>23406529.57</v>
      </c>
    </row>
    <row r="16" spans="1:3" ht="11.25" customHeight="1" x14ac:dyDescent="0.2">
      <c r="A16" s="7"/>
      <c r="B16" s="16"/>
      <c r="C16" s="16"/>
    </row>
    <row r="17" spans="1:3" ht="11.25" customHeight="1" x14ac:dyDescent="0.2">
      <c r="A17" s="6" t="s">
        <v>13</v>
      </c>
      <c r="B17" s="14">
        <f>SUM(B18:B22)</f>
        <v>32905.129999999997</v>
      </c>
      <c r="C17" s="14">
        <f>SUM(C18:C22)</f>
        <v>171785.44</v>
      </c>
    </row>
    <row r="18" spans="1:3" ht="11.25" customHeight="1" x14ac:dyDescent="0.2">
      <c r="A18" s="7" t="s">
        <v>14</v>
      </c>
      <c r="B18" s="15">
        <v>0</v>
      </c>
      <c r="C18" s="15">
        <v>0</v>
      </c>
    </row>
    <row r="19" spans="1:3" ht="11.25" customHeight="1" x14ac:dyDescent="0.2">
      <c r="A19" s="7" t="s">
        <v>15</v>
      </c>
      <c r="B19" s="15">
        <v>0</v>
      </c>
      <c r="C19" s="15">
        <v>0</v>
      </c>
    </row>
    <row r="20" spans="1:3" ht="11.25" customHeight="1" x14ac:dyDescent="0.2">
      <c r="A20" s="7" t="s">
        <v>16</v>
      </c>
      <c r="B20" s="15">
        <v>0</v>
      </c>
      <c r="C20" s="15">
        <v>0</v>
      </c>
    </row>
    <row r="21" spans="1:3" ht="11.25" customHeight="1" x14ac:dyDescent="0.2">
      <c r="A21" s="7" t="s">
        <v>17</v>
      </c>
      <c r="B21" s="15">
        <v>0</v>
      </c>
      <c r="C21" s="15">
        <v>0</v>
      </c>
    </row>
    <row r="22" spans="1:3" ht="11.25" customHeight="1" x14ac:dyDescent="0.2">
      <c r="A22" s="7" t="s">
        <v>18</v>
      </c>
      <c r="B22" s="15">
        <v>32905.129999999997</v>
      </c>
      <c r="C22" s="15">
        <v>171785.44</v>
      </c>
    </row>
    <row r="23" spans="1:3" ht="11.25" customHeight="1" x14ac:dyDescent="0.2">
      <c r="A23" s="8"/>
      <c r="B23" s="16"/>
      <c r="C23" s="16"/>
    </row>
    <row r="24" spans="1:3" ht="11.25" customHeight="1" x14ac:dyDescent="0.2">
      <c r="A24" s="4" t="s">
        <v>19</v>
      </c>
      <c r="B24" s="14">
        <f>SUM(B4+B13+B17)</f>
        <v>18465337.41</v>
      </c>
      <c r="C24" s="17">
        <f>SUM(C4+C13+C17)</f>
        <v>53774776.710000001</v>
      </c>
    </row>
    <row r="25" spans="1:3" ht="11.25" customHeight="1" x14ac:dyDescent="0.2">
      <c r="A25" s="9"/>
      <c r="B25" s="16"/>
      <c r="C25" s="16"/>
    </row>
    <row r="26" spans="1:3" s="5" customFormat="1" ht="11.25" customHeight="1" x14ac:dyDescent="0.2">
      <c r="A26" s="4" t="s">
        <v>20</v>
      </c>
      <c r="B26" s="16"/>
      <c r="C26" s="16"/>
    </row>
    <row r="27" spans="1:3" ht="11.25" customHeight="1" x14ac:dyDescent="0.2">
      <c r="A27" s="6" t="s">
        <v>21</v>
      </c>
      <c r="B27" s="14">
        <f>SUM(B28:B30)</f>
        <v>9754747.9399999995</v>
      </c>
      <c r="C27" s="14">
        <f>SUM(C28:C30)</f>
        <v>45155906.330000006</v>
      </c>
    </row>
    <row r="28" spans="1:3" ht="11.25" customHeight="1" x14ac:dyDescent="0.2">
      <c r="A28" s="7" t="s">
        <v>22</v>
      </c>
      <c r="B28" s="15">
        <v>8739300.7899999991</v>
      </c>
      <c r="C28" s="15">
        <v>38693437.200000003</v>
      </c>
    </row>
    <row r="29" spans="1:3" ht="11.25" customHeight="1" x14ac:dyDescent="0.2">
      <c r="A29" s="7" t="s">
        <v>23</v>
      </c>
      <c r="B29" s="15">
        <v>41200.92</v>
      </c>
      <c r="C29" s="15">
        <v>686407.52</v>
      </c>
    </row>
    <row r="30" spans="1:3" ht="11.25" customHeight="1" x14ac:dyDescent="0.2">
      <c r="A30" s="7" t="s">
        <v>24</v>
      </c>
      <c r="B30" s="15">
        <v>974246.23</v>
      </c>
      <c r="C30" s="15">
        <v>5776061.6100000003</v>
      </c>
    </row>
    <row r="31" spans="1:3" ht="11.25" customHeight="1" x14ac:dyDescent="0.2">
      <c r="A31" s="7"/>
      <c r="B31" s="16"/>
      <c r="C31" s="16"/>
    </row>
    <row r="32" spans="1:3" ht="11.25" customHeight="1" x14ac:dyDescent="0.2">
      <c r="A32" s="6" t="s">
        <v>25</v>
      </c>
      <c r="B32" s="14">
        <f>SUM(B33:B41)</f>
        <v>98026.32</v>
      </c>
      <c r="C32" s="14">
        <f>SUM(C33:C41)</f>
        <v>262787.46999999997</v>
      </c>
    </row>
    <row r="33" spans="1:3" ht="11.25" customHeight="1" x14ac:dyDescent="0.2">
      <c r="A33" s="7" t="s">
        <v>26</v>
      </c>
      <c r="B33" s="15">
        <v>0</v>
      </c>
      <c r="C33" s="15">
        <v>0</v>
      </c>
    </row>
    <row r="34" spans="1:3" ht="11.25" customHeight="1" x14ac:dyDescent="0.2">
      <c r="A34" s="7" t="s">
        <v>27</v>
      </c>
      <c r="B34" s="15">
        <v>0</v>
      </c>
      <c r="C34" s="15">
        <v>0</v>
      </c>
    </row>
    <row r="35" spans="1:3" ht="11.25" customHeight="1" x14ac:dyDescent="0.2">
      <c r="A35" s="7" t="s">
        <v>28</v>
      </c>
      <c r="B35" s="15">
        <v>0</v>
      </c>
      <c r="C35" s="15">
        <v>0</v>
      </c>
    </row>
    <row r="36" spans="1:3" ht="11.25" customHeight="1" x14ac:dyDescent="0.2">
      <c r="A36" s="7" t="s">
        <v>29</v>
      </c>
      <c r="B36" s="15">
        <v>98026.32</v>
      </c>
      <c r="C36" s="15">
        <v>262787.46999999997</v>
      </c>
    </row>
    <row r="37" spans="1:3" ht="11.25" customHeight="1" x14ac:dyDescent="0.2">
      <c r="A37" s="7" t="s">
        <v>30</v>
      </c>
      <c r="B37" s="15">
        <v>0</v>
      </c>
      <c r="C37" s="15">
        <v>0</v>
      </c>
    </row>
    <row r="38" spans="1:3" ht="11.25" customHeight="1" x14ac:dyDescent="0.2">
      <c r="A38" s="7" t="s">
        <v>31</v>
      </c>
      <c r="B38" s="15">
        <v>0</v>
      </c>
      <c r="C38" s="15">
        <v>0</v>
      </c>
    </row>
    <row r="39" spans="1:3" ht="11.25" customHeight="1" x14ac:dyDescent="0.2">
      <c r="A39" s="7" t="s">
        <v>32</v>
      </c>
      <c r="B39" s="15">
        <v>0</v>
      </c>
      <c r="C39" s="15">
        <v>0</v>
      </c>
    </row>
    <row r="40" spans="1:3" ht="11.25" customHeight="1" x14ac:dyDescent="0.2">
      <c r="A40" s="7" t="s">
        <v>33</v>
      </c>
      <c r="B40" s="15">
        <v>0</v>
      </c>
      <c r="C40" s="15">
        <v>0</v>
      </c>
    </row>
    <row r="41" spans="1:3" ht="11.25" customHeight="1" x14ac:dyDescent="0.2">
      <c r="A41" s="7" t="s">
        <v>34</v>
      </c>
      <c r="B41" s="15">
        <v>0</v>
      </c>
      <c r="C41" s="15">
        <v>0</v>
      </c>
    </row>
    <row r="42" spans="1:3" ht="11.25" customHeight="1" x14ac:dyDescent="0.2">
      <c r="A42" s="7"/>
      <c r="B42" s="16"/>
      <c r="C42" s="16"/>
    </row>
    <row r="43" spans="1:3" ht="11.25" customHeight="1" x14ac:dyDescent="0.2">
      <c r="A43" s="6" t="s">
        <v>35</v>
      </c>
      <c r="B43" s="14">
        <f>SUM(B44:B46)</f>
        <v>0</v>
      </c>
      <c r="C43" s="14">
        <f>SUM(C44:C46)</f>
        <v>0</v>
      </c>
    </row>
    <row r="44" spans="1:3" ht="11.25" customHeight="1" x14ac:dyDescent="0.2">
      <c r="A44" s="7" t="s">
        <v>36</v>
      </c>
      <c r="B44" s="15">
        <v>0</v>
      </c>
      <c r="C44" s="15">
        <v>0</v>
      </c>
    </row>
    <row r="45" spans="1:3" ht="11.25" customHeight="1" x14ac:dyDescent="0.2">
      <c r="A45" s="7" t="s">
        <v>37</v>
      </c>
      <c r="B45" s="15">
        <v>0</v>
      </c>
      <c r="C45" s="15">
        <v>0</v>
      </c>
    </row>
    <row r="46" spans="1:3" ht="11.25" customHeight="1" x14ac:dyDescent="0.2">
      <c r="A46" s="7" t="s">
        <v>38</v>
      </c>
      <c r="B46" s="15">
        <v>0</v>
      </c>
      <c r="C46" s="15">
        <v>0</v>
      </c>
    </row>
    <row r="47" spans="1:3" ht="11.25" customHeight="1" x14ac:dyDescent="0.2">
      <c r="A47" s="7"/>
      <c r="B47" s="16"/>
      <c r="C47" s="16"/>
    </row>
    <row r="48" spans="1:3" ht="11.25" customHeight="1" x14ac:dyDescent="0.2">
      <c r="A48" s="6" t="s">
        <v>39</v>
      </c>
      <c r="B48" s="14">
        <f>SUM(B49:B53)</f>
        <v>0</v>
      </c>
      <c r="C48" s="14">
        <f>SUM(C49:C53)</f>
        <v>0</v>
      </c>
    </row>
    <row r="49" spans="1:3" ht="11.25" customHeight="1" x14ac:dyDescent="0.2">
      <c r="A49" s="7" t="s">
        <v>40</v>
      </c>
      <c r="B49" s="15">
        <v>0</v>
      </c>
      <c r="C49" s="15">
        <v>0</v>
      </c>
    </row>
    <row r="50" spans="1:3" ht="11.25" customHeight="1" x14ac:dyDescent="0.2">
      <c r="A50" s="7" t="s">
        <v>41</v>
      </c>
      <c r="B50" s="15">
        <v>0</v>
      </c>
      <c r="C50" s="15">
        <v>0</v>
      </c>
    </row>
    <row r="51" spans="1:3" ht="11.25" customHeight="1" x14ac:dyDescent="0.2">
      <c r="A51" s="7" t="s">
        <v>42</v>
      </c>
      <c r="B51" s="15">
        <v>0</v>
      </c>
      <c r="C51" s="15">
        <v>0</v>
      </c>
    </row>
    <row r="52" spans="1:3" ht="11.25" customHeight="1" x14ac:dyDescent="0.2">
      <c r="A52" s="7" t="s">
        <v>43</v>
      </c>
      <c r="B52" s="15">
        <v>0</v>
      </c>
      <c r="C52" s="15">
        <v>0</v>
      </c>
    </row>
    <row r="53" spans="1:3" ht="11.25" customHeight="1" x14ac:dyDescent="0.2">
      <c r="A53" s="7" t="s">
        <v>44</v>
      </c>
      <c r="B53" s="15">
        <v>0</v>
      </c>
      <c r="C53" s="15">
        <v>0</v>
      </c>
    </row>
    <row r="54" spans="1:3" ht="11.25" customHeight="1" x14ac:dyDescent="0.2">
      <c r="A54" s="7"/>
      <c r="B54" s="16"/>
      <c r="C54" s="16"/>
    </row>
    <row r="55" spans="1:3" ht="11.25" customHeight="1" x14ac:dyDescent="0.2">
      <c r="A55" s="6" t="s">
        <v>45</v>
      </c>
      <c r="B55" s="14">
        <f>SUM(B56:B59)</f>
        <v>317559.10000000003</v>
      </c>
      <c r="C55" s="14">
        <f>SUM(C56:C59)</f>
        <v>2039041.33</v>
      </c>
    </row>
    <row r="56" spans="1:3" ht="11.25" customHeight="1" x14ac:dyDescent="0.2">
      <c r="A56" s="7" t="s">
        <v>46</v>
      </c>
      <c r="B56" s="15">
        <v>317558.96000000002</v>
      </c>
      <c r="C56" s="15">
        <v>2039041.33</v>
      </c>
    </row>
    <row r="57" spans="1:3" ht="11.25" customHeight="1" x14ac:dyDescent="0.2">
      <c r="A57" s="7" t="s">
        <v>47</v>
      </c>
      <c r="B57" s="15">
        <v>0</v>
      </c>
      <c r="C57" s="15">
        <v>0</v>
      </c>
    </row>
    <row r="58" spans="1:3" ht="11.25" customHeight="1" x14ac:dyDescent="0.2">
      <c r="A58" s="7" t="s">
        <v>48</v>
      </c>
      <c r="B58" s="15">
        <v>0</v>
      </c>
      <c r="C58" s="15">
        <v>0</v>
      </c>
    </row>
    <row r="59" spans="1:3" ht="11.25" customHeight="1" x14ac:dyDescent="0.2">
      <c r="A59" s="7" t="s">
        <v>49</v>
      </c>
      <c r="B59" s="15">
        <v>0.14000000000000001</v>
      </c>
      <c r="C59" s="15">
        <v>0</v>
      </c>
    </row>
    <row r="60" spans="1:3" ht="11.25" customHeight="1" x14ac:dyDescent="0.2">
      <c r="A60" s="7"/>
      <c r="B60" s="16"/>
      <c r="C60" s="16"/>
    </row>
    <row r="61" spans="1:3" ht="11.25" customHeight="1" x14ac:dyDescent="0.2">
      <c r="A61" s="6" t="s">
        <v>50</v>
      </c>
      <c r="B61" s="14">
        <f>SUM(B62)</f>
        <v>0</v>
      </c>
      <c r="C61" s="14">
        <f>SUM(C62)</f>
        <v>0</v>
      </c>
    </row>
    <row r="62" spans="1:3" ht="11.25" customHeight="1" x14ac:dyDescent="0.2">
      <c r="A62" s="7" t="s">
        <v>51</v>
      </c>
      <c r="B62" s="15">
        <v>0</v>
      </c>
      <c r="C62" s="15">
        <v>0</v>
      </c>
    </row>
    <row r="63" spans="1:3" ht="11.25" customHeight="1" x14ac:dyDescent="0.2">
      <c r="A63" s="8"/>
      <c r="B63" s="16"/>
      <c r="C63" s="16"/>
    </row>
    <row r="64" spans="1:3" ht="11.25" customHeight="1" x14ac:dyDescent="0.2">
      <c r="A64" s="4" t="s">
        <v>52</v>
      </c>
      <c r="B64" s="14">
        <f>B61+B55+B48+B43+B32+B27</f>
        <v>10170333.359999999</v>
      </c>
      <c r="C64" s="17">
        <f>C61+C55+C48+C43+C32+C27</f>
        <v>47457735.130000003</v>
      </c>
    </row>
    <row r="65" spans="1:3" ht="11.25" customHeight="1" x14ac:dyDescent="0.2">
      <c r="A65" s="9"/>
      <c r="B65" s="16"/>
      <c r="C65" s="16"/>
    </row>
    <row r="66" spans="1:3" s="5" customFormat="1" x14ac:dyDescent="0.2">
      <c r="A66" s="4" t="s">
        <v>53</v>
      </c>
      <c r="B66" s="14">
        <f>B24-B64</f>
        <v>8295004.0500000007</v>
      </c>
      <c r="C66" s="14">
        <f>C24-C64</f>
        <v>6317041.5799999982</v>
      </c>
    </row>
    <row r="67" spans="1:3" s="5" customFormat="1" x14ac:dyDescent="0.2">
      <c r="A67" s="8"/>
      <c r="B67" s="2"/>
      <c r="C67" s="2"/>
    </row>
    <row r="68" spans="1:3" s="10" customFormat="1" ht="3.75" customHeight="1" x14ac:dyDescent="0.2">
      <c r="A68" s="3"/>
      <c r="B68" s="3"/>
      <c r="C68" s="3"/>
    </row>
    <row r="69" spans="1:3" ht="12" x14ac:dyDescent="0.2">
      <c r="A69" s="18" t="s">
        <v>54</v>
      </c>
    </row>
    <row r="74" spans="1:3" x14ac:dyDescent="0.2">
      <c r="A74" s="19"/>
      <c r="B74" s="20"/>
    </row>
    <row r="75" spans="1:3" x14ac:dyDescent="0.2">
      <c r="A75" s="21"/>
      <c r="B75" s="22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2012-12-11T20:29:16Z</dcterms:created>
  <dcterms:modified xsi:type="dcterms:W3CDTF">2026-04-13T18:00:31Z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